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<sst xmlns="http://schemas.openxmlformats.org/spreadsheetml/2006/main" count="21" uniqueCount="21">
  <si>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nel 2008 </t>
  </si>
  <si>
    <t>costo gas</t>
  </si>
  <si>
    <t>nel 2009</t>
  </si>
  <si>
    <t>nel 2010</t>
  </si>
  <si>
    <t>nel 2011</t>
  </si>
  <si>
    <t>nel 2012</t>
  </si>
  <si>
    <t>nel 2013</t>
  </si>
  <si>
    <t>risparmio Irpef</t>
  </si>
  <si>
    <t>nel 2014</t>
  </si>
  <si>
    <t>nel 2015</t>
  </si>
  <si>
    <t>Gli anni passano ed il costo dell'energia aumenta</t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</si>
  <si>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</si>
  <si>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t>Spesa totale per il gas in euro</t>
  </si>
  <si>
    <t>Spesa totale in euro</t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</si>
  <si>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</si>
  <si>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uno scaldaacqua a gas che usa tutto l'anno</t>
    </r>
  </si>
  <si>
    <t>quota impianto</t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</si>
  <si>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integra lo scaldaacqua con 4 mq di solare termico e accumulo da 180 lt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</si>
  <si>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sesto anno ha pagato l'impianto senza accorgersene!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</si>
  <si>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 il 20% in più!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</si>
  <si>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1600 euro in più e non avrà nessun l'impianto!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</si>
</sst>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  <font>
      <b/>
      <sz val="11.2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Spesa per l'acqua calda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senza pannelli solari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Foglio1!$C$26:$J$26</c:f>
              <c:strCache/>
            </c:strRef>
          </c:cat>
          <c:val>
            <c:numRef>
              <c:f>Foglio1!$C$25:$J$25</c:f>
              <c:numCache/>
            </c:numRef>
          </c:val>
          <c:smooth val="0"/>
        </c:ser>
        <c:ser>
          <c:idx val="1"/>
          <c:order val="1"/>
          <c:tx>
            <c:v>con pannelli solari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Foglio1!$C$26:$J$26</c:f>
              <c:strCache/>
            </c:strRef>
          </c:cat>
          <c:val>
            <c:numRef>
              <c:f>Foglio1!$C$27:$J$27</c:f>
              <c:numCache/>
            </c:numRef>
          </c:val>
          <c:smooth val="0"/>
        </c:ser>
        <c:axId val="38458921"/>
        <c:axId val="10585970"/>
      </c:line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892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57150</xdr:rowOff>
    </xdr:from>
    <xdr:to>
      <xdr:col>2</xdr:col>
      <xdr:colOff>400050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3055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25</xdr:row>
      <xdr:rowOff>47625</xdr:rowOff>
    </xdr:from>
    <xdr:to>
      <xdr:col>1</xdr:col>
      <xdr:colOff>676275</xdr:colOff>
      <xdr:row>25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124450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30</xdr:row>
      <xdr:rowOff>57150</xdr:rowOff>
    </xdr:from>
    <xdr:to>
      <xdr:col>7</xdr:col>
      <xdr:colOff>504825</xdr:colOff>
      <xdr:row>30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6305550" y="63055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23</xdr:row>
      <xdr:rowOff>9525</xdr:rowOff>
    </xdr:from>
    <xdr:to>
      <xdr:col>4</xdr:col>
      <xdr:colOff>514350</xdr:colOff>
      <xdr:row>23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0862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552450</xdr:colOff>
      <xdr:row>10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0481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23</xdr:row>
      <xdr:rowOff>9525</xdr:rowOff>
    </xdr:from>
    <xdr:to>
      <xdr:col>8</xdr:col>
      <xdr:colOff>476250</xdr:colOff>
      <xdr:row>23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0862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29</xdr:row>
      <xdr:rowOff>95250</xdr:rowOff>
    </xdr:from>
    <xdr:to>
      <xdr:col>0</xdr:col>
      <xdr:colOff>2028825</xdr:colOff>
      <xdr:row>33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191250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33</xdr:row>
      <xdr:rowOff>19050</xdr:rowOff>
    </xdr:from>
    <xdr:to>
      <xdr:col>1</xdr:col>
      <xdr:colOff>152400</xdr:colOff>
      <xdr:row>37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191375"/>
          <a:ext cx="13525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legge finanziaria permette di scalare il 55% della spesa dai 3 ai 10 anni</a:t>
          </a:r>
        </a:p>
      </xdr:txBody>
    </xdr:sp>
    <xdr:clientData/>
  </xdr:twoCellAnchor>
  <xdr:twoCellAnchor>
    <xdr:from>
      <xdr:col>5</xdr:col>
      <xdr:colOff>400050</xdr:colOff>
      <xdr:row>16</xdr:row>
      <xdr:rowOff>114300</xdr:rowOff>
    </xdr:from>
    <xdr:to>
      <xdr:col>7</xdr:col>
      <xdr:colOff>457200</xdr:colOff>
      <xdr:row>20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2543175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l'istallazione siano finiti</a:t>
          </a:r>
        </a:p>
      </xdr:txBody>
    </xdr:sp>
    <xdr:clientData/>
  </xdr:twoCellAnchor>
  <xdr:twoCellAnchor>
    <xdr:from>
      <xdr:col>6</xdr:col>
      <xdr:colOff>95250</xdr:colOff>
      <xdr:row>21</xdr:row>
      <xdr:rowOff>0</xdr:rowOff>
    </xdr:from>
    <xdr:to>
      <xdr:col>6</xdr:col>
      <xdr:colOff>371475</xdr:colOff>
      <xdr:row>23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238500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16</xdr:row>
      <xdr:rowOff>95250</xdr:rowOff>
    </xdr:from>
    <xdr:to>
      <xdr:col>2</xdr:col>
      <xdr:colOff>304800</xdr:colOff>
      <xdr:row>22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2524125"/>
          <a:ext cx="16192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500 euro è stimata per una famiglia di 3 persone per la sola produzione di acqua calda: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IMMETTI QUI LA TUA SPESA IN EURO</a:t>
          </a:r>
        </a:p>
      </xdr:txBody>
    </xdr:sp>
    <xdr:clientData/>
  </xdr:twoCellAnchor>
  <xdr:twoCellAnchor>
    <xdr:from>
      <xdr:col>1</xdr:col>
      <xdr:colOff>314325</xdr:colOff>
      <xdr:row>22</xdr:row>
      <xdr:rowOff>285750</xdr:rowOff>
    </xdr:from>
    <xdr:to>
      <xdr:col>2</xdr:col>
      <xdr:colOff>276225</xdr:colOff>
      <xdr:row>23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3686175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21</xdr:row>
      <xdr:rowOff>114300</xdr:rowOff>
    </xdr:from>
    <xdr:to>
      <xdr:col>0</xdr:col>
      <xdr:colOff>1000125</xdr:colOff>
      <xdr:row>23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528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31</xdr:row>
      <xdr:rowOff>0</xdr:rowOff>
    </xdr:from>
    <xdr:to>
      <xdr:col>0</xdr:col>
      <xdr:colOff>838200</xdr:colOff>
      <xdr:row>33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05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32</xdr:row>
      <xdr:rowOff>57150</xdr:rowOff>
    </xdr:from>
    <xdr:to>
      <xdr:col>6</xdr:col>
      <xdr:colOff>47625</xdr:colOff>
      <xdr:row>37</xdr:row>
      <xdr:rowOff>57150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067550"/>
          <a:ext cx="1352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somma del costo del gas,della quota per i pannelli,meno l'incentivo statale</a:t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5</xdr:col>
      <xdr:colOff>9525</xdr:colOff>
      <xdr:row>32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257925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9525</xdr:rowOff>
    </xdr:from>
    <xdr:to>
      <xdr:col>10</xdr:col>
      <xdr:colOff>600075</xdr:colOff>
      <xdr:row>15</xdr:row>
      <xdr:rowOff>133350</xdr:rowOff>
    </xdr:to>
    <xdr:graphicFrame>
      <xdr:nvGraphicFramePr>
        <xdr:cNvPr id="17" name="Chart 18"/>
        <xdr:cNvGraphicFramePr/>
      </xdr:nvGraphicFramePr>
      <xdr:xfrm>
        <a:off x="4210050" y="9525"/>
        <a:ext cx="44196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">
      <selection activeCell="C25" sqref="C25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</cols>
  <sheetData>
    <row r="1" ht="12.75" hidden="1">
      <c r="A1">
        <v>1.07</v>
      </c>
    </row>
    <row r="17" spans="1:11" ht="12.75">
      <c r="A17" s="1"/>
      <c r="B17" s="2"/>
      <c r="C17" s="2"/>
      <c r="D17" s="2"/>
      <c r="E17" s="22"/>
      <c r="F17" s="2"/>
      <c r="G17" s="2"/>
      <c r="H17" s="22"/>
      <c r="I17" s="2"/>
      <c r="J17" s="2"/>
      <c r="K17" s="3"/>
    </row>
    <row r="18" spans="1:11" ht="12.75">
      <c r="A18" s="4"/>
      <c r="B18" s="5"/>
      <c r="C18" s="5"/>
      <c r="D18" s="5"/>
      <c r="E18" s="21"/>
      <c r="F18" s="5"/>
      <c r="G18" s="5"/>
      <c r="H18" s="21"/>
      <c r="I18" s="5"/>
      <c r="J18" s="5"/>
      <c r="K18" s="6"/>
    </row>
    <row r="19" spans="1:11" ht="12.75">
      <c r="A19" s="4"/>
      <c r="B19" s="5"/>
      <c r="C19" s="5"/>
      <c r="D19" s="5"/>
      <c r="E19" s="21"/>
      <c r="F19" s="5"/>
      <c r="G19" s="5"/>
      <c r="H19" s="21"/>
      <c r="I19" s="5"/>
      <c r="J19" s="5"/>
      <c r="K19" s="6"/>
    </row>
    <row r="20" spans="1:11" ht="12.75">
      <c r="A20" s="4"/>
      <c r="B20" s="5"/>
      <c r="C20" s="5"/>
      <c r="D20" s="5"/>
      <c r="E20" s="21"/>
      <c r="F20" s="5"/>
      <c r="G20" s="5"/>
      <c r="H20" s="21"/>
      <c r="I20" s="5"/>
      <c r="J20" s="5"/>
      <c r="K20" s="6"/>
    </row>
    <row r="21" spans="1:11" ht="12.75">
      <c r="A21" s="4"/>
      <c r="B21" s="5"/>
      <c r="C21" s="5"/>
      <c r="D21" s="5"/>
      <c r="E21" s="21"/>
      <c r="F21" s="5"/>
      <c r="G21" s="5"/>
      <c r="H21" s="21"/>
      <c r="I21" s="5"/>
      <c r="J21" s="5"/>
      <c r="K21" s="6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53.25" customHeight="1">
      <c r="A23" s="4"/>
      <c r="B23" s="5"/>
      <c r="C23" s="5"/>
      <c r="D23" s="34" t="s">
        <v>19</v>
      </c>
      <c r="E23" s="35"/>
      <c r="F23" s="36"/>
      <c r="G23" s="25"/>
      <c r="H23" s="34" t="s">
        <v>20</v>
      </c>
      <c r="I23" s="35"/>
      <c r="J23" s="36"/>
      <c r="K23" s="6"/>
    </row>
    <row r="24" spans="1:11" ht="20.25" customHeight="1">
      <c r="A24" s="9"/>
      <c r="B24" s="10"/>
      <c r="C24" s="23"/>
      <c r="D24" s="23"/>
      <c r="E24" s="23"/>
      <c r="F24" s="23"/>
      <c r="G24" s="23"/>
      <c r="H24" s="24"/>
      <c r="I24" s="24"/>
      <c r="J24" s="24"/>
      <c r="K24" s="6"/>
    </row>
    <row r="25" spans="1:11" ht="58.5" customHeight="1">
      <c r="A25" s="12" t="s">
        <v>15</v>
      </c>
      <c r="B25" s="13" t="s">
        <v>12</v>
      </c>
      <c r="C25" s="14">
        <v>500</v>
      </c>
      <c r="D25" s="14">
        <f>C25*$A$1</f>
        <v>535</v>
      </c>
      <c r="E25" s="14">
        <f aca="true" t="shared" si="0" ref="E25:J25">D25*$A$1</f>
        <v>572.45</v>
      </c>
      <c r="F25" s="14">
        <f t="shared" si="0"/>
        <v>612.5215000000001</v>
      </c>
      <c r="G25" s="14">
        <f t="shared" si="0"/>
        <v>655.3980050000001</v>
      </c>
      <c r="H25" s="14">
        <f t="shared" si="0"/>
        <v>701.2758653500002</v>
      </c>
      <c r="I25" s="14">
        <f t="shared" si="0"/>
        <v>750.3651759245002</v>
      </c>
      <c r="J25" s="14">
        <f t="shared" si="0"/>
        <v>802.8907382392154</v>
      </c>
      <c r="K25" s="6"/>
    </row>
    <row r="26" spans="1:11" ht="18" customHeight="1">
      <c r="A26" s="38" t="s">
        <v>10</v>
      </c>
      <c r="B26" s="39"/>
      <c r="C26" s="31" t="s">
        <v>0</v>
      </c>
      <c r="D26" s="31" t="s">
        <v>2</v>
      </c>
      <c r="E26" s="31" t="s">
        <v>3</v>
      </c>
      <c r="F26" s="31" t="s">
        <v>4</v>
      </c>
      <c r="G26" s="31" t="s">
        <v>5</v>
      </c>
      <c r="H26" s="31" t="s">
        <v>6</v>
      </c>
      <c r="I26" s="31" t="s">
        <v>8</v>
      </c>
      <c r="J26" s="31" t="s">
        <v>9</v>
      </c>
      <c r="K26" s="6"/>
    </row>
    <row r="27" spans="1:11" ht="38.25" customHeight="1">
      <c r="A27" s="40" t="s">
        <v>17</v>
      </c>
      <c r="B27" s="15" t="s">
        <v>13</v>
      </c>
      <c r="C27" s="32">
        <f>SUM(C28:C30)</f>
        <v>450</v>
      </c>
      <c r="D27" s="32">
        <f aca="true" t="shared" si="1" ref="D27:J27">SUM(D28:D30)</f>
        <v>457</v>
      </c>
      <c r="E27" s="32">
        <f t="shared" si="1"/>
        <v>464.49</v>
      </c>
      <c r="F27" s="32">
        <f t="shared" si="1"/>
        <v>472.50430000000006</v>
      </c>
      <c r="G27" s="32">
        <f t="shared" si="1"/>
        <v>481.079601</v>
      </c>
      <c r="H27" s="32">
        <f t="shared" si="1"/>
        <v>140.25517307000004</v>
      </c>
      <c r="I27" s="32">
        <f t="shared" si="1"/>
        <v>150.07303518490005</v>
      </c>
      <c r="J27" s="32">
        <f t="shared" si="1"/>
        <v>160.57814764784305</v>
      </c>
      <c r="K27" s="6"/>
    </row>
    <row r="28" spans="1:11" ht="12" customHeight="1">
      <c r="A28" s="40"/>
      <c r="B28" s="16" t="s">
        <v>1</v>
      </c>
      <c r="C28" s="19">
        <f>C25*0.2</f>
        <v>100</v>
      </c>
      <c r="D28" s="19">
        <f>C28*$A$1</f>
        <v>107</v>
      </c>
      <c r="E28" s="19">
        <f aca="true" t="shared" si="2" ref="E28:J28">D28*$A$1</f>
        <v>114.49000000000001</v>
      </c>
      <c r="F28" s="19">
        <f t="shared" si="2"/>
        <v>122.50430000000001</v>
      </c>
      <c r="G28" s="19">
        <f t="shared" si="2"/>
        <v>131.07960100000003</v>
      </c>
      <c r="H28" s="19">
        <f t="shared" si="2"/>
        <v>140.25517307000004</v>
      </c>
      <c r="I28" s="19">
        <f t="shared" si="2"/>
        <v>150.07303518490005</v>
      </c>
      <c r="J28" s="19">
        <f t="shared" si="2"/>
        <v>160.57814764784305</v>
      </c>
      <c r="K28" s="6"/>
    </row>
    <row r="29" spans="1:11" ht="12" customHeight="1">
      <c r="A29" s="40"/>
      <c r="B29" s="17" t="s">
        <v>16</v>
      </c>
      <c r="C29" s="19">
        <v>700</v>
      </c>
      <c r="D29" s="19">
        <v>700</v>
      </c>
      <c r="E29" s="19">
        <v>700</v>
      </c>
      <c r="F29" s="19">
        <v>700</v>
      </c>
      <c r="G29" s="19">
        <v>700</v>
      </c>
      <c r="H29" s="19">
        <v>0</v>
      </c>
      <c r="I29" s="19">
        <v>0</v>
      </c>
      <c r="J29" s="19">
        <v>0</v>
      </c>
      <c r="K29" s="6"/>
    </row>
    <row r="30" spans="1:11" ht="12" customHeight="1">
      <c r="A30" s="40"/>
      <c r="B30" s="18" t="s">
        <v>7</v>
      </c>
      <c r="C30" s="20">
        <v>-350</v>
      </c>
      <c r="D30" s="20">
        <v>-350</v>
      </c>
      <c r="E30" s="20">
        <v>-350</v>
      </c>
      <c r="F30" s="20">
        <v>-350</v>
      </c>
      <c r="G30" s="20">
        <v>-350</v>
      </c>
      <c r="H30" s="20">
        <v>0</v>
      </c>
      <c r="I30" s="20">
        <v>0</v>
      </c>
      <c r="J30" s="20">
        <v>0</v>
      </c>
      <c r="K30" s="6"/>
    </row>
    <row r="31" spans="1:11" ht="20.25" customHeight="1">
      <c r="A31" s="26"/>
      <c r="B31" s="27"/>
      <c r="C31" s="28"/>
      <c r="D31" s="28"/>
      <c r="E31" s="28"/>
      <c r="F31" s="28"/>
      <c r="G31" s="28"/>
      <c r="H31" s="29"/>
      <c r="I31" s="28"/>
      <c r="J31" s="33"/>
      <c r="K31" s="6"/>
    </row>
    <row r="32" spans="1:11" ht="39.75" customHeight="1">
      <c r="A32" s="7"/>
      <c r="B32" s="34" t="s">
        <v>11</v>
      </c>
      <c r="C32" s="35"/>
      <c r="D32" s="36"/>
      <c r="E32" s="8"/>
      <c r="F32" s="8"/>
      <c r="G32" s="34" t="s">
        <v>18</v>
      </c>
      <c r="H32" s="35"/>
      <c r="I32" s="36"/>
      <c r="J32" s="5"/>
      <c r="K32" s="6"/>
    </row>
    <row r="33" spans="1:11" ht="12.75">
      <c r="A33" s="4"/>
      <c r="B33" s="5"/>
      <c r="C33" s="25"/>
      <c r="D33" s="5"/>
      <c r="E33" s="5"/>
      <c r="F33" s="5"/>
      <c r="G33" s="5"/>
      <c r="H33" s="25"/>
      <c r="I33" s="5"/>
      <c r="J33" s="5"/>
      <c r="K33" s="6"/>
    </row>
    <row r="34" spans="1:11" ht="12.75">
      <c r="A34" s="4"/>
      <c r="B34" s="5"/>
      <c r="C34" s="25"/>
      <c r="D34" s="5"/>
      <c r="E34" s="5"/>
      <c r="F34" s="5"/>
      <c r="G34" s="5"/>
      <c r="H34" s="25"/>
      <c r="I34" s="5"/>
      <c r="J34" s="5"/>
      <c r="K34" s="6"/>
    </row>
    <row r="35" spans="1:11" ht="12.75">
      <c r="A35" s="4"/>
      <c r="B35" s="5"/>
      <c r="C35" s="25"/>
      <c r="D35" s="5"/>
      <c r="E35" s="5"/>
      <c r="F35" s="5"/>
      <c r="G35" s="5"/>
      <c r="H35" s="25"/>
      <c r="I35" s="5"/>
      <c r="J35" s="5"/>
      <c r="K35" s="6"/>
    </row>
    <row r="36" spans="1:11" ht="12.75">
      <c r="A36" s="4"/>
      <c r="B36" s="5"/>
      <c r="C36" s="25"/>
      <c r="D36" s="5"/>
      <c r="E36" s="5"/>
      <c r="F36" s="5"/>
      <c r="G36" s="5"/>
      <c r="H36" s="25"/>
      <c r="I36" s="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9"/>
      <c r="B38" s="10"/>
      <c r="C38" s="30"/>
      <c r="D38" s="10"/>
      <c r="E38" s="10"/>
      <c r="F38" s="10"/>
      <c r="G38" s="10"/>
      <c r="H38" s="30"/>
      <c r="I38" s="10"/>
      <c r="J38" s="10"/>
      <c r="K38" s="11"/>
    </row>
    <row r="39" spans="1:11" ht="29.25" customHeight="1">
      <c r="A39" s="37" t="s">
        <v>14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</sheetData>
  <mergeCells count="7">
    <mergeCell ref="B32:D32"/>
    <mergeCell ref="G32:I32"/>
    <mergeCell ref="A39:K39"/>
    <mergeCell ref="H23:J23"/>
    <mergeCell ref="A26:B26"/>
    <mergeCell ref="A27:A30"/>
    <mergeCell ref="D23:F23"/>
  </mergeCells>
  <printOptions/>
  <pageMargins left="0.75" right="0.75" top="0.43" bottom="0.58" header="0.25" footer="0.3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2008-03-13T14:04:48Z</cp:lastPrinted>
  <dcterms:created xsi:type="dcterms:W3CDTF">2008-03-01T08:24:03Z</dcterms:created>
  <dcterms:modified xsi:type="dcterms:W3CDTF">2008-04-16T15:23:09Z</dcterms:modified>
  <cp:category/>
  <cp:version/>
  <cp:contentType/>
  <cp:contentStatus/>
</cp:coreProperties>
</file>